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 Ole\Documents\Ebbes Lyng\regnskab Ebbes Lyng\2017\"/>
    </mc:Choice>
  </mc:AlternateContent>
  <bookViews>
    <workbookView xWindow="0" yWindow="0" windowWidth="19200" windowHeight="724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E8" i="1" l="1"/>
  <c r="E13" i="1"/>
  <c r="D11" i="1"/>
  <c r="D16" i="1" s="1"/>
  <c r="K6" i="1" s="1"/>
  <c r="K16" i="1" s="1"/>
  <c r="E14" i="1" l="1"/>
  <c r="E11" i="1"/>
</calcChain>
</file>

<file path=xl/sharedStrings.xml><?xml version="1.0" encoding="utf-8"?>
<sst xmlns="http://schemas.openxmlformats.org/spreadsheetml/2006/main" count="23" uniqueCount="21">
  <si>
    <t>AKTIVER</t>
  </si>
  <si>
    <t>Årets resultat</t>
  </si>
  <si>
    <t>Kasse</t>
  </si>
  <si>
    <t>PASSIVER</t>
  </si>
  <si>
    <t>Udestående</t>
  </si>
  <si>
    <t>Gæld</t>
  </si>
  <si>
    <t>Balance</t>
  </si>
  <si>
    <t>Revisor</t>
  </si>
  <si>
    <t>Kasserer</t>
  </si>
  <si>
    <t>Regnskab og status er kontrolleret i henhold til foreviste bilag og attesteres uden revisionsanmærkninger</t>
  </si>
  <si>
    <t>Indskud i alt</t>
  </si>
  <si>
    <t>Beholdning primo:</t>
  </si>
  <si>
    <t>Kontingent</t>
  </si>
  <si>
    <t>Renter</t>
  </si>
  <si>
    <t>O.Kommune</t>
  </si>
  <si>
    <t>Total</t>
  </si>
  <si>
    <t xml:space="preserve">Beholdning, Ultimo </t>
  </si>
  <si>
    <t>Carl Ole Nielsen</t>
  </si>
  <si>
    <t>Danske Bank</t>
  </si>
  <si>
    <t>Ebbes Lyng den           /            2017</t>
  </si>
  <si>
    <t>Hævet i alt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</si>
</sst>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4" fontId="0" fillId="0" borderId="3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0" fillId="0" borderId="2" xfId="0" applyNumberFormat="1" applyBorder="1"/>
    <xf numFmtId="0" fontId="2" fillId="0" borderId="0" xfId="0" applyFont="1"/>
    <xf numFmtId="4" fontId="2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3" zoomScaleNormal="100" workbookViewId="0">
      <selection activeCell="A13" sqref="A13"/>
    </sheetView>
  </sheetViews>
  <sheetFormatPr defaultRowHeight="12.75" x14ac:dyDescent="0.2"/>
  <cols>
    <col min="3" max="3" width="9.7109375" bestFit="1" customWidth="1"/>
    <col min="4" max="4" width="10.7109375" bestFit="1" customWidth="1"/>
    <col min="5" max="5" width="9.7109375" bestFit="1" customWidth="1"/>
    <col min="9" max="9" width="14.140625" bestFit="1" customWidth="1"/>
    <col min="10" max="11" width="9.140625" style="1"/>
  </cols>
  <sheetData>
    <row r="1" spans="1:11" x14ac:dyDescent="0.2">
      <c r="A1" s="3" t="s">
        <v>0</v>
      </c>
      <c r="C1" s="1"/>
      <c r="D1" s="1"/>
      <c r="E1" s="1"/>
      <c r="G1" s="3" t="s">
        <v>3</v>
      </c>
    </row>
    <row r="2" spans="1:11" x14ac:dyDescent="0.2">
      <c r="D2" s="12"/>
      <c r="E2" s="1"/>
    </row>
    <row r="3" spans="1:11" x14ac:dyDescent="0.2">
      <c r="A3" t="s">
        <v>11</v>
      </c>
      <c r="C3" s="1"/>
      <c r="D3" s="1"/>
      <c r="E3" s="1"/>
      <c r="G3" t="s">
        <v>4</v>
      </c>
      <c r="K3" s="1">
        <v>0</v>
      </c>
    </row>
    <row r="4" spans="1:11" x14ac:dyDescent="0.2">
      <c r="B4" t="s">
        <v>2</v>
      </c>
      <c r="C4" s="1"/>
      <c r="D4" s="1">
        <v>0</v>
      </c>
      <c r="E4" s="1"/>
      <c r="G4" t="s">
        <v>5</v>
      </c>
      <c r="K4" s="1">
        <v>0</v>
      </c>
    </row>
    <row r="5" spans="1:11" x14ac:dyDescent="0.2">
      <c r="B5" t="s">
        <v>18</v>
      </c>
      <c r="C5" s="1"/>
      <c r="D5" s="2">
        <v>55799.040000000001</v>
      </c>
      <c r="E5" s="7"/>
      <c r="G5" t="s">
        <v>16</v>
      </c>
      <c r="I5" t="s">
        <v>2</v>
      </c>
      <c r="J5" s="1">
        <v>0</v>
      </c>
    </row>
    <row r="6" spans="1:11" x14ac:dyDescent="0.2">
      <c r="C6" s="1"/>
      <c r="D6" s="1">
        <v>55799.040000000001</v>
      </c>
      <c r="E6" s="1"/>
      <c r="I6" t="s">
        <v>18</v>
      </c>
      <c r="K6" s="1">
        <f>D16</f>
        <v>56578.580000000009</v>
      </c>
    </row>
    <row r="7" spans="1:11" x14ac:dyDescent="0.2">
      <c r="A7" t="s">
        <v>10</v>
      </c>
      <c r="E7" s="1"/>
    </row>
    <row r="8" spans="1:11" x14ac:dyDescent="0.2">
      <c r="B8" t="s">
        <v>12</v>
      </c>
      <c r="D8" s="1">
        <v>39100</v>
      </c>
      <c r="E8" s="1">
        <f>D8</f>
        <v>39100</v>
      </c>
    </row>
    <row r="9" spans="1:11" x14ac:dyDescent="0.2">
      <c r="B9" t="s">
        <v>13</v>
      </c>
      <c r="D9" s="1">
        <v>0</v>
      </c>
      <c r="E9" s="1"/>
    </row>
    <row r="10" spans="1:11" x14ac:dyDescent="0.2">
      <c r="B10" s="10" t="s">
        <v>14</v>
      </c>
      <c r="D10" s="2">
        <v>0</v>
      </c>
      <c r="E10" s="2"/>
    </row>
    <row r="11" spans="1:11" x14ac:dyDescent="0.2">
      <c r="A11" s="10" t="s">
        <v>15</v>
      </c>
      <c r="B11" s="10"/>
      <c r="D11" s="1">
        <f>SUM(D6:D10)</f>
        <v>94899.040000000008</v>
      </c>
      <c r="E11" s="1">
        <f>SUM(E6:E10)</f>
        <v>39100</v>
      </c>
    </row>
    <row r="12" spans="1:11" x14ac:dyDescent="0.2">
      <c r="B12" s="10"/>
      <c r="D12" s="1"/>
      <c r="E12" s="1"/>
    </row>
    <row r="13" spans="1:11" x14ac:dyDescent="0.2">
      <c r="A13" s="10" t="s">
        <v>20</v>
      </c>
      <c r="D13" s="11">
        <v>38320.46</v>
      </c>
      <c r="E13" s="8">
        <f>D13</f>
        <v>38320.46</v>
      </c>
    </row>
    <row r="14" spans="1:11" x14ac:dyDescent="0.2">
      <c r="A14" t="s">
        <v>1</v>
      </c>
      <c r="C14" s="1"/>
      <c r="D14" s="1"/>
      <c r="E14" s="7">
        <f>E8-E13</f>
        <v>779.54000000000087</v>
      </c>
      <c r="J14" s="7"/>
      <c r="K14" s="2"/>
    </row>
    <row r="15" spans="1:11" x14ac:dyDescent="0.2">
      <c r="C15" s="1"/>
      <c r="D15" s="1"/>
      <c r="F15" s="1"/>
    </row>
    <row r="16" spans="1:11" ht="13.5" thickBot="1" x14ac:dyDescent="0.25">
      <c r="A16" t="s">
        <v>6</v>
      </c>
      <c r="C16" s="1"/>
      <c r="D16" s="6">
        <f>D11-D13</f>
        <v>56578.580000000009</v>
      </c>
      <c r="E16" s="6"/>
      <c r="K16" s="6">
        <f>SUM(K3:K14)</f>
        <v>56578.580000000009</v>
      </c>
    </row>
    <row r="17" spans="1:11" ht="13.5" thickTop="1" x14ac:dyDescent="0.2"/>
    <row r="19" spans="1:11" x14ac:dyDescent="0.2">
      <c r="A19" t="s">
        <v>9</v>
      </c>
    </row>
    <row r="21" spans="1:11" x14ac:dyDescent="0.2">
      <c r="A21" s="10" t="s">
        <v>19</v>
      </c>
    </row>
    <row r="26" spans="1:11" ht="13.5" thickBot="1" x14ac:dyDescent="0.25">
      <c r="A26" s="4"/>
      <c r="B26" s="4"/>
      <c r="C26" s="4"/>
      <c r="D26" s="4"/>
      <c r="E26" s="4"/>
      <c r="G26" s="4"/>
      <c r="H26" s="4"/>
      <c r="I26" s="4"/>
      <c r="J26" s="9"/>
      <c r="K26" s="9"/>
    </row>
    <row r="27" spans="1:11" x14ac:dyDescent="0.2">
      <c r="C27" s="5"/>
      <c r="I27" s="5" t="s">
        <v>17</v>
      </c>
    </row>
    <row r="28" spans="1:11" x14ac:dyDescent="0.2">
      <c r="C28" s="5" t="s">
        <v>7</v>
      </c>
      <c r="I28" s="5" t="s">
        <v>8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>
    <oddHeader>&amp;LEbbes Lyng Grundejerforening og Vejlaug&amp;CSTATUS
31 december 2017&amp;R&amp;D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HJJ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J. Jerichau</dc:creator>
  <cp:lastModifiedBy>Carl Ole</cp:lastModifiedBy>
  <cp:lastPrinted>2018-04-11T14:43:04Z</cp:lastPrinted>
  <dcterms:created xsi:type="dcterms:W3CDTF">2004-04-22T08:56:56Z</dcterms:created>
  <dcterms:modified xsi:type="dcterms:W3CDTF">2018-04-11T14:43:17Z</dcterms:modified>
</cp:coreProperties>
</file>